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  <c r="C11" i="1"/>
  <c r="C12" i="1"/>
  <c r="C13" i="1"/>
  <c r="B12" i="1"/>
  <c r="B11" i="1"/>
  <c r="D22" i="1"/>
  <c r="D19" i="1"/>
  <c r="D21" i="1"/>
  <c r="E23" i="1"/>
  <c r="E9" i="1"/>
  <c r="C9" i="1" l="1"/>
  <c r="C23" i="1" s="1"/>
  <c r="B9" i="1" l="1"/>
  <c r="B23" i="1" s="1"/>
  <c r="D9" i="1"/>
  <c r="D23" i="1" s="1"/>
</calcChain>
</file>

<file path=xl/sharedStrings.xml><?xml version="1.0" encoding="utf-8"?>
<sst xmlns="http://schemas.openxmlformats.org/spreadsheetml/2006/main" count="26" uniqueCount="26">
  <si>
    <t>Наименование</t>
  </si>
  <si>
    <t>Бюджетные средства на выполнение муниципального задания</t>
  </si>
  <si>
    <t>Областной бюджет</t>
  </si>
  <si>
    <t>Муниципальный бюджет</t>
  </si>
  <si>
    <t>Внебюджетные средства</t>
  </si>
  <si>
    <t>Родительская плата</t>
  </si>
  <si>
    <t>Остаток на начало года</t>
  </si>
  <si>
    <t>Поступило средств</t>
  </si>
  <si>
    <t>Расход, всего</t>
  </si>
  <si>
    <t>в том числе:</t>
  </si>
  <si>
    <t xml:space="preserve">       оплата труда</t>
  </si>
  <si>
    <t xml:space="preserve">       услуги связи</t>
  </si>
  <si>
    <r>
      <t xml:space="preserve">       </t>
    </r>
    <r>
      <rPr>
        <b/>
        <sz val="12"/>
        <color theme="1"/>
        <rFont val="Times New Roman"/>
        <family val="1"/>
        <charset val="204"/>
      </rPr>
      <t>прочие работы и услуги</t>
    </r>
  </si>
  <si>
    <t xml:space="preserve">       услуги по содержанию имущества                                       </t>
  </si>
  <si>
    <r>
      <rPr>
        <b/>
        <sz val="12"/>
        <color theme="1"/>
        <rFont val="Times New Roman"/>
        <family val="1"/>
        <charset val="204"/>
      </rPr>
      <t xml:space="preserve">       коммунальные услуги 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</si>
  <si>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 xml:space="preserve">       начисление на выплаты по оплате труда</t>
  </si>
  <si>
    <t xml:space="preserve">       уплата налогов</t>
  </si>
  <si>
    <r>
      <t xml:space="preserve">       прочие расходы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приобретение моющих средств, канцелярские товары, заправка картреджей, посуда</t>
    </r>
  </si>
  <si>
    <r>
      <t xml:space="preserve">       приобретение основных средств                    </t>
    </r>
    <r>
      <rPr>
        <sz val="12"/>
        <color theme="1"/>
        <rFont val="Times New Roman"/>
        <family val="1"/>
        <charset val="204"/>
      </rPr>
      <t xml:space="preserve"> приобретение детской мебели (столы, стулья), игрушек</t>
    </r>
  </si>
  <si>
    <t xml:space="preserve">       приобретение продуктов питания                  </t>
  </si>
  <si>
    <t xml:space="preserve">       приобретение строительных материалов                                 </t>
  </si>
  <si>
    <t>Остаток на конец года</t>
  </si>
  <si>
    <t>Информация по МБДОУ  детский сад с. Новоалександровка</t>
  </si>
  <si>
    <r>
      <t xml:space="preserve">       приобретение мягкого инвентаря                                       </t>
    </r>
    <r>
      <rPr>
        <sz val="12"/>
        <color theme="1"/>
        <rFont val="Times New Roman"/>
        <family val="1"/>
        <charset val="204"/>
      </rPr>
      <t>( постельное белье, подушки, одеяла)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</si>
  <si>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о поступлении и расходовании средств за 2020 год (тыс. руб.)</t>
  </si>
  <si>
    <t>Доходы от оказания платных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</si>
</sst>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tabSelected="1" workbookViewId="0">
      <selection activeCell="E6" sqref="E6"/>
    </sheetView>
  </sheetViews>
  <sheetFormatPr defaultRowHeight="15.75" x14ac:dyDescent="0.25"/>
  <cols>
    <col min="1" max="1" width="56.140625" style="1" customWidth="1"/>
    <col min="2" max="2" width="20.7109375" style="1" customWidth="1"/>
    <col min="3" max="3" width="19.28515625" style="1" customWidth="1"/>
    <col min="4" max="4" width="17.140625" style="1" customWidth="1"/>
    <col min="5" max="5" width="14.7109375" style="1" customWidth="1"/>
    <col min="6" max="16384" width="9.140625" style="1"/>
  </cols>
  <sheetData>
    <row r="2" spans="1:7" ht="19.5" x14ac:dyDescent="0.35">
      <c r="A2" s="13" t="s">
        <v>22</v>
      </c>
      <c r="B2" s="13"/>
      <c r="C2" s="13"/>
      <c r="D2" s="13"/>
      <c r="E2" s="13"/>
    </row>
    <row r="3" spans="1:7" ht="18" customHeight="1" x14ac:dyDescent="0.35">
      <c r="A3" s="14" t="s">
        <v>24</v>
      </c>
      <c r="B3" s="14"/>
      <c r="C3" s="14"/>
      <c r="D3" s="14"/>
      <c r="E3" s="14"/>
    </row>
    <row r="4" spans="1:7" x14ac:dyDescent="0.25">
      <c r="A4" s="7"/>
      <c r="B4" s="7"/>
      <c r="C4" s="7"/>
      <c r="D4" s="7"/>
      <c r="E4" s="7"/>
    </row>
    <row r="5" spans="1:7" ht="30" customHeight="1" x14ac:dyDescent="0.25">
      <c r="A5" s="12" t="s">
        <v>0</v>
      </c>
      <c r="B5" s="12" t="s">
        <v>1</v>
      </c>
      <c r="C5" s="12"/>
      <c r="D5" s="12" t="s">
        <v>4</v>
      </c>
      <c r="E5" s="12"/>
    </row>
    <row r="6" spans="1:7" ht="63" x14ac:dyDescent="0.25">
      <c r="A6" s="12"/>
      <c r="B6" s="2" t="s">
        <v>2</v>
      </c>
      <c r="C6" s="2" t="s">
        <v>3</v>
      </c>
      <c r="D6" s="2" t="s">
        <v>5</v>
      </c>
      <c r="E6" s="2" t="s">
        <v>25</v>
      </c>
    </row>
    <row r="7" spans="1:7" x14ac:dyDescent="0.25">
      <c r="A7" s="5" t="s">
        <v>6</v>
      </c>
      <c r="B7" s="8"/>
      <c r="C7" s="8"/>
      <c r="D7" s="8"/>
      <c r="E7" s="8"/>
    </row>
    <row r="8" spans="1:7" x14ac:dyDescent="0.25">
      <c r="A8" s="5" t="s">
        <v>7</v>
      </c>
      <c r="B8" s="9">
        <v>4864.7</v>
      </c>
      <c r="C8" s="9">
        <v>4430.2</v>
      </c>
      <c r="D8" s="9">
        <v>1120.5999999999999</v>
      </c>
      <c r="E8" s="9">
        <v>0.6</v>
      </c>
    </row>
    <row r="9" spans="1:7" x14ac:dyDescent="0.25">
      <c r="A9" s="5" t="s">
        <v>8</v>
      </c>
      <c r="B9" s="9">
        <f>SUM(B10:B22)</f>
        <v>4864.7</v>
      </c>
      <c r="C9" s="9">
        <f>SUM(C10:C22)</f>
        <v>4430.2000000000007</v>
      </c>
      <c r="D9" s="9">
        <f>SUM(D10:D22)</f>
        <v>1108.5</v>
      </c>
      <c r="E9" s="9">
        <f>SUM(E10:E22)</f>
        <v>0.6</v>
      </c>
    </row>
    <row r="10" spans="1:7" x14ac:dyDescent="0.25">
      <c r="A10" s="5" t="s">
        <v>9</v>
      </c>
      <c r="B10" s="8"/>
      <c r="C10" s="8"/>
      <c r="D10" s="8"/>
      <c r="E10" s="8"/>
    </row>
    <row r="11" spans="1:7" ht="18" customHeight="1" x14ac:dyDescent="0.25">
      <c r="A11" s="5" t="s">
        <v>10</v>
      </c>
      <c r="B11" s="8">
        <f>3698+15.4</f>
        <v>3713.4</v>
      </c>
      <c r="C11" s="8">
        <f>1387.1+12.9+437.1</f>
        <v>1837.1</v>
      </c>
      <c r="D11" s="8"/>
      <c r="E11" s="8"/>
    </row>
    <row r="12" spans="1:7" ht="18" customHeight="1" x14ac:dyDescent="0.25">
      <c r="A12" s="5" t="s">
        <v>15</v>
      </c>
      <c r="B12" s="8">
        <f>1116.4</f>
        <v>1116.4000000000001</v>
      </c>
      <c r="C12" s="8">
        <f>82.7+380.9</f>
        <v>463.59999999999997</v>
      </c>
      <c r="D12" s="8"/>
      <c r="E12" s="8"/>
      <c r="G12" s="11"/>
    </row>
    <row r="13" spans="1:7" ht="18" customHeight="1" x14ac:dyDescent="0.25">
      <c r="A13" s="5" t="s">
        <v>16</v>
      </c>
      <c r="B13" s="8"/>
      <c r="C13" s="8">
        <f>6.9+17.9</f>
        <v>24.799999999999997</v>
      </c>
      <c r="D13" s="8"/>
      <c r="E13" s="8"/>
    </row>
    <row r="14" spans="1:7" x14ac:dyDescent="0.25">
      <c r="A14" s="5" t="s">
        <v>11</v>
      </c>
      <c r="B14" s="8"/>
      <c r="C14" s="8">
        <v>4.4000000000000004</v>
      </c>
      <c r="D14" s="8"/>
      <c r="E14" s="8"/>
    </row>
    <row r="15" spans="1:7" x14ac:dyDescent="0.25">
      <c r="A15" s="6" t="s">
        <v>14</v>
      </c>
      <c r="B15" s="8"/>
      <c r="C15" s="8">
        <f>713.1+337.9</f>
        <v>1051</v>
      </c>
      <c r="D15" s="8"/>
      <c r="E15" s="8"/>
    </row>
    <row r="16" spans="1:7" x14ac:dyDescent="0.25">
      <c r="A16" s="3" t="s">
        <v>13</v>
      </c>
      <c r="B16" s="8"/>
      <c r="C16" s="8">
        <v>252.8</v>
      </c>
      <c r="D16" s="8">
        <v>2.8</v>
      </c>
      <c r="E16" s="8"/>
    </row>
    <row r="17" spans="1:5" x14ac:dyDescent="0.25">
      <c r="A17" s="4" t="s">
        <v>12</v>
      </c>
      <c r="B17" s="8"/>
      <c r="C17" s="8">
        <v>763.7</v>
      </c>
      <c r="D17" s="8">
        <v>5.8</v>
      </c>
      <c r="E17" s="8"/>
    </row>
    <row r="18" spans="1:5" ht="31.5" x14ac:dyDescent="0.25">
      <c r="A18" s="3" t="s">
        <v>18</v>
      </c>
      <c r="B18" s="8">
        <v>30</v>
      </c>
      <c r="C18" s="8"/>
      <c r="D18" s="8">
        <v>41.6</v>
      </c>
      <c r="E18" s="8"/>
    </row>
    <row r="19" spans="1:5" ht="28.5" customHeight="1" x14ac:dyDescent="0.25">
      <c r="A19" s="10" t="s">
        <v>19</v>
      </c>
      <c r="B19" s="8"/>
      <c r="C19" s="8"/>
      <c r="D19" s="8">
        <f>837.2+107.1</f>
        <v>944.30000000000007</v>
      </c>
      <c r="E19" s="8"/>
    </row>
    <row r="20" spans="1:5" ht="28.5" customHeight="1" x14ac:dyDescent="0.25">
      <c r="A20" s="10" t="s">
        <v>23</v>
      </c>
      <c r="B20" s="8"/>
      <c r="C20" s="8"/>
      <c r="D20" s="8"/>
      <c r="E20" s="8"/>
    </row>
    <row r="21" spans="1:5" ht="28.5" customHeight="1" x14ac:dyDescent="0.25">
      <c r="A21" s="10" t="s">
        <v>20</v>
      </c>
      <c r="B21" s="8"/>
      <c r="C21" s="8">
        <v>12.8</v>
      </c>
      <c r="D21" s="8">
        <f>11.9</f>
        <v>11.9</v>
      </c>
      <c r="E21" s="8"/>
    </row>
    <row r="22" spans="1:5" ht="47.25" x14ac:dyDescent="0.25">
      <c r="A22" s="3" t="s">
        <v>17</v>
      </c>
      <c r="B22" s="8">
        <v>4.9000000000000004</v>
      </c>
      <c r="C22" s="8">
        <v>20</v>
      </c>
      <c r="D22" s="8">
        <f>102+0.1</f>
        <v>102.1</v>
      </c>
      <c r="E22" s="8">
        <v>0.6</v>
      </c>
    </row>
    <row r="23" spans="1:5" x14ac:dyDescent="0.25">
      <c r="A23" s="5" t="s">
        <v>21</v>
      </c>
      <c r="B23" s="9">
        <f>B8-B9</f>
        <v>0</v>
      </c>
      <c r="C23" s="9">
        <f>C8-C9</f>
        <v>0</v>
      </c>
      <c r="D23" s="9">
        <f>D8+D7-D9</f>
        <v>12.099999999999909</v>
      </c>
      <c r="E23" s="9">
        <f>E8+E7-E9</f>
        <v>0</v>
      </c>
    </row>
    <row r="26" spans="1:5" x14ac:dyDescent="0.25">
      <c r="D26" s="11"/>
    </row>
    <row r="27" spans="1:5" x14ac:dyDescent="0.25">
      <c r="D27" s="11"/>
    </row>
  </sheetData>
  <mergeCells count="5">
    <mergeCell ref="B5:C5"/>
    <mergeCell ref="D5:E5"/>
    <mergeCell ref="A5:A6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2021-01-12T06:38:04Z</dcterms:modified>
</cp:coreProperties>
</file>